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9B16A4E2-B3EC-41DD-9C3D-CB66214A34C1}"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<sst xmlns="http://schemas.openxmlformats.org/spreadsheetml/2006/main" count="2796" uniqueCount="886">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</sst>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79.2" customHeight="1" x14ac:dyDescent="0.25">
      <c r="A10" s="200" t="s">
        <v>462</v>
      </c>
      <c r="B10" s="201"/>
      <c r="C10" s="144" t="str">
        <f>VLOOKUP(A10,'TRE- BLOQUE 1'!1:1048576,5,0)</f>
        <v>G. Mantenimiento de Alta Velocidad</v>
      </c>
      <c r="D10" s="144"/>
      <c r="E10" s="144"/>
      <c r="F10" s="144"/>
      <c r="G10" s="144" t="str">
        <f>VLOOKUP(A10,'TRE- BLOQUE 1'!1:1048576,7,0)</f>
        <v>Técnico/a 1</v>
      </c>
      <c r="H10" s="144"/>
      <c r="I10" s="194" t="str">
        <f>VLOOKUP(A10,'TRE- BLOQUE 1'!1:1048576,10,0)</f>
        <v>Técnico/a en Soporte Informático</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29" customHeight="1" thickTop="1" thickBot="1" x14ac:dyDescent="0.3">
      <c r="A17" s="184" t="str">
        <f>VLOOKUP(A10,'TRE- BLOQUE 1'!1:1048576,18,0)</f>
        <v xml:space="preserve"> - Experiencia de al menos 5 años como técnico soporte al usuario en aplicaciones de Adif.
 - Experiencia de al menos 5 años en la herramienta remery.
 - Valorable conocimientos en aplicaciones PIDAME, ACER, SIOS, CISCO AnyConnect.</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RloI7vje5lfS2W6pOV/NWL3wC2nYS1NfORdiAlBa27dv+RQGGChhekJ4fcdbxdlUUHXdifoZomrxERQkPcGavw==" saltValue="DP1NwHnolEkqzgT8EVnyW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2023-02-27T13:29:23Z</dcterms:modified>
</cp:coreProperties>
</file>